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1 - Activité des centres de prélèvement de CSH\Tableaux\"/>
    </mc:Choice>
  </mc:AlternateContent>
  <xr:revisionPtr revIDLastSave="0" documentId="8_{A7BD679E-C92A-4D8C-B35B-D23CE0688BDB}" xr6:coauthVersionLast="47" xr6:coauthVersionMax="47" xr10:uidLastSave="{00000000-0000-0000-0000-000000000000}"/>
  <bookViews>
    <workbookView xWindow="-108" yWindow="-108" windowWidth="23256" windowHeight="12456" xr2:uid="{86876E93-1E49-496F-B9BD-568618888CC0}"/>
  </bookViews>
  <sheets>
    <sheet name="TCSHP9" sheetId="1" r:id="rId1"/>
  </sheets>
  <externalReferences>
    <externalReference r:id="rId2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"'1c4c9900-1a52-4bbc-afab-41ce4e7c7916'"</definedName>
    <definedName name="_C">[1]C!$A$1:$B$937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<sst xmlns="http://schemas.openxmlformats.org/spreadsheetml/2006/main" count="52" uniqueCount="45">
  <si>
    <t>Tableau CSH P9. Nombre d’accouchements et de prélèvements en 2024 dans les maternités du Réseau Français de Sang Placentaire</t>
  </si>
  <si>
    <t>Ville</t>
  </si>
  <si>
    <t>Etablissement</t>
  </si>
  <si>
    <t>Nombre d'accouchements</t>
  </si>
  <si>
    <t>Nombre d'entretiens d'information réalisés en 2024 en vue du don de cellules du sang placentaire</t>
  </si>
  <si>
    <t>Durée approximative d'un entretien (en minutes)</t>
  </si>
  <si>
    <t>Nombre de consentements au don de cellules du sang placentaire obtenus en 2024</t>
  </si>
  <si>
    <t>Nombre de prélèvements</t>
  </si>
  <si>
    <t>Pourcentage de prélèvements conformes (%)</t>
  </si>
  <si>
    <t>BESANCON</t>
  </si>
  <si>
    <t>CHU Saint-Jacques</t>
  </si>
  <si>
    <t>BORDEAUX</t>
  </si>
  <si>
    <t>Hôpital Pellegrin</t>
  </si>
  <si>
    <t>Polyclinique Bordeaux Nord Aquitaine</t>
  </si>
  <si>
    <t>CLAMART</t>
  </si>
  <si>
    <t>Hôpital Antoine Beclère</t>
  </si>
  <si>
    <t>CRETEIL</t>
  </si>
  <si>
    <t>Centre Hospitalier Intercommunal</t>
  </si>
  <si>
    <t>LE BLANC-MESNIL</t>
  </si>
  <si>
    <t>Hôpital Privé de la Seine-Saint-Denis</t>
  </si>
  <si>
    <t>NC*</t>
  </si>
  <si>
    <t>LEVALLOIS PERRET</t>
  </si>
  <si>
    <t>Institut Hospitalier Franco-Britannique</t>
  </si>
  <si>
    <t>LIMOGES</t>
  </si>
  <si>
    <t>Hôpital de la Mère et de l'Enfant</t>
  </si>
  <si>
    <t>LYON</t>
  </si>
  <si>
    <t>Hôpital de la Croix Rousse</t>
  </si>
  <si>
    <t>MONTPELLIER</t>
  </si>
  <si>
    <t>Clinique Clémentville</t>
  </si>
  <si>
    <t>Hôpital Arnaud de Villeneuve</t>
  </si>
  <si>
    <t>Polyclinique Saint-Roch</t>
  </si>
  <si>
    <t>NANCY</t>
  </si>
  <si>
    <t>Centre Hospitalier Universitaire</t>
  </si>
  <si>
    <t>Polyclinique Majorelle</t>
  </si>
  <si>
    <t>PARIS</t>
  </si>
  <si>
    <t>Hôpital Universitaire Robert Debré</t>
  </si>
  <si>
    <t>POITIERS</t>
  </si>
  <si>
    <t>CHU</t>
  </si>
  <si>
    <t>SAINT-PRIEST</t>
  </si>
  <si>
    <t>Hôpital Nord</t>
  </si>
  <si>
    <t>Total</t>
  </si>
  <si>
    <t>Moyenne</t>
  </si>
  <si>
    <t>Min</t>
  </si>
  <si>
    <t>Max</t>
  </si>
  <si>
    <t>*NC = non communiqué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</si>
</sst>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9"/>
      <color rgb="FFFF0000"/>
      <name val="Aptos Narrow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0efg\Partages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7ECD5-1B5A-427B-AF99-5AEFCA170119}">
  <sheetPr codeName="Feuil9"/>
  <dimension ref="A1:I32"/>
  <sheetViews>
    <sheetView tabSelected="1" workbookViewId="0">
      <selection activeCell="E3" sqref="E3"/>
    </sheetView>
  </sheetViews>
  <sheetFormatPr baseColWidth="10" defaultColWidth="10.88671875" defaultRowHeight="12" x14ac:dyDescent="0.25"/>
  <cols>
    <col min="1" max="1" width="16.77734375" style="2" customWidth="1"/>
    <col min="2" max="2" width="28.44140625" style="2" customWidth="1"/>
    <col min="3" max="4" width="15.5546875" style="2" customWidth="1"/>
    <col min="5" max="5" width="12.6640625" style="2" customWidth="1"/>
    <col min="6" max="6" width="15.5546875" style="2" customWidth="1"/>
    <col min="7" max="7" width="11.5546875" style="2" customWidth="1"/>
    <col min="8" max="8" width="14" style="2" customWidth="1"/>
    <col min="9" max="16384" width="10.88671875" style="2"/>
  </cols>
  <sheetData>
    <row r="1" spans="1:9" x14ac:dyDescent="0.25">
      <c r="A1" s="1" t="s">
        <v>0</v>
      </c>
    </row>
    <row r="3" spans="1:9" ht="84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5"/>
    </row>
    <row r="4" spans="1:9" x14ac:dyDescent="0.25">
      <c r="A4" s="6" t="s">
        <v>9</v>
      </c>
      <c r="B4" s="6" t="s">
        <v>10</v>
      </c>
      <c r="C4" s="7">
        <v>2692</v>
      </c>
      <c r="D4" s="7">
        <v>2500</v>
      </c>
      <c r="E4" s="7">
        <v>20</v>
      </c>
      <c r="F4" s="7">
        <v>800</v>
      </c>
      <c r="G4" s="7">
        <v>479</v>
      </c>
      <c r="H4" s="8">
        <v>0.16300000000000001</v>
      </c>
    </row>
    <row r="5" spans="1:9" x14ac:dyDescent="0.25">
      <c r="A5" s="6" t="s">
        <v>11</v>
      </c>
      <c r="B5" s="6" t="s">
        <v>12</v>
      </c>
      <c r="C5" s="7">
        <v>5459</v>
      </c>
      <c r="D5" s="7">
        <v>1037</v>
      </c>
      <c r="E5" s="7">
        <v>25</v>
      </c>
      <c r="F5" s="7">
        <v>912</v>
      </c>
      <c r="G5" s="7">
        <v>738</v>
      </c>
      <c r="H5" s="9">
        <v>7.2999999999999995E-2</v>
      </c>
    </row>
    <row r="6" spans="1:9" x14ac:dyDescent="0.25">
      <c r="A6" s="6" t="s">
        <v>11</v>
      </c>
      <c r="B6" s="6" t="s">
        <v>13</v>
      </c>
      <c r="C6" s="7">
        <v>2377</v>
      </c>
      <c r="D6" s="7">
        <v>336</v>
      </c>
      <c r="E6" s="7">
        <v>15</v>
      </c>
      <c r="F6" s="7">
        <v>300</v>
      </c>
      <c r="G6" s="7">
        <v>254</v>
      </c>
      <c r="H6" s="9">
        <v>5.8999999999999997E-2</v>
      </c>
    </row>
    <row r="7" spans="1:9" x14ac:dyDescent="0.25">
      <c r="A7" s="6" t="s">
        <v>14</v>
      </c>
      <c r="B7" s="6" t="s">
        <v>15</v>
      </c>
      <c r="C7" s="7">
        <v>3638</v>
      </c>
      <c r="D7" s="7">
        <v>3574</v>
      </c>
      <c r="E7" s="7">
        <v>15</v>
      </c>
      <c r="F7" s="7">
        <v>906</v>
      </c>
      <c r="G7" s="7">
        <v>529</v>
      </c>
      <c r="H7" s="9">
        <v>4.2999999999999997E-2</v>
      </c>
      <c r="I7" s="10"/>
    </row>
    <row r="8" spans="1:9" x14ac:dyDescent="0.25">
      <c r="A8" s="6" t="s">
        <v>16</v>
      </c>
      <c r="B8" s="6" t="s">
        <v>17</v>
      </c>
      <c r="C8" s="7">
        <v>2762</v>
      </c>
      <c r="D8" s="7">
        <v>318</v>
      </c>
      <c r="E8" s="7">
        <v>40</v>
      </c>
      <c r="F8" s="7">
        <v>272</v>
      </c>
      <c r="G8" s="7">
        <v>246</v>
      </c>
      <c r="H8" s="9">
        <v>3.6999999999999998E-2</v>
      </c>
      <c r="I8" s="10"/>
    </row>
    <row r="9" spans="1:9" x14ac:dyDescent="0.25">
      <c r="A9" s="6" t="s">
        <v>18</v>
      </c>
      <c r="B9" s="6" t="s">
        <v>19</v>
      </c>
      <c r="C9" s="11" t="s">
        <v>20</v>
      </c>
      <c r="D9" s="11" t="s">
        <v>20</v>
      </c>
      <c r="E9" s="11" t="s">
        <v>20</v>
      </c>
      <c r="F9" s="11" t="s">
        <v>20</v>
      </c>
      <c r="G9" s="6">
        <v>3</v>
      </c>
      <c r="H9" s="9">
        <v>0</v>
      </c>
    </row>
    <row r="10" spans="1:9" x14ac:dyDescent="0.25">
      <c r="A10" s="6" t="s">
        <v>21</v>
      </c>
      <c r="B10" s="6" t="s">
        <v>22</v>
      </c>
      <c r="C10" s="7">
        <v>1892</v>
      </c>
      <c r="D10" s="7">
        <v>817</v>
      </c>
      <c r="E10" s="7">
        <v>15</v>
      </c>
      <c r="F10" s="7">
        <v>633</v>
      </c>
      <c r="G10" s="7">
        <v>232</v>
      </c>
      <c r="H10" s="9">
        <v>5.6000000000000001E-2</v>
      </c>
    </row>
    <row r="11" spans="1:9" x14ac:dyDescent="0.25">
      <c r="A11" s="6" t="s">
        <v>23</v>
      </c>
      <c r="B11" s="6" t="s">
        <v>24</v>
      </c>
      <c r="C11" s="7">
        <v>2365</v>
      </c>
      <c r="D11" s="7">
        <v>629</v>
      </c>
      <c r="E11" s="7">
        <v>15</v>
      </c>
      <c r="F11" s="7">
        <v>58</v>
      </c>
      <c r="G11" s="7">
        <v>58</v>
      </c>
      <c r="H11" s="9">
        <v>5.1999999999999998E-2</v>
      </c>
    </row>
    <row r="12" spans="1:9" x14ac:dyDescent="0.25">
      <c r="A12" s="6" t="s">
        <v>25</v>
      </c>
      <c r="B12" s="6" t="s">
        <v>26</v>
      </c>
      <c r="C12" s="7">
        <v>4066</v>
      </c>
      <c r="D12" s="7">
        <v>1198</v>
      </c>
      <c r="E12" s="7">
        <v>5</v>
      </c>
      <c r="F12" s="7">
        <v>1080</v>
      </c>
      <c r="G12" s="7">
        <v>775</v>
      </c>
      <c r="H12" s="12">
        <v>0.12</v>
      </c>
    </row>
    <row r="13" spans="1:9" x14ac:dyDescent="0.25">
      <c r="A13" s="6" t="s">
        <v>27</v>
      </c>
      <c r="B13" s="6" t="s">
        <v>28</v>
      </c>
      <c r="C13" s="7">
        <v>1605</v>
      </c>
      <c r="D13" s="7">
        <v>400</v>
      </c>
      <c r="E13" s="7">
        <v>20</v>
      </c>
      <c r="F13" s="7">
        <v>300</v>
      </c>
      <c r="G13" s="7">
        <v>211</v>
      </c>
      <c r="H13" s="12">
        <v>7.0999999999999994E-2</v>
      </c>
    </row>
    <row r="14" spans="1:9" x14ac:dyDescent="0.25">
      <c r="A14" s="6" t="s">
        <v>27</v>
      </c>
      <c r="B14" s="6" t="s">
        <v>29</v>
      </c>
      <c r="C14" s="7">
        <v>3861</v>
      </c>
      <c r="D14" s="7">
        <v>559</v>
      </c>
      <c r="E14" s="7">
        <v>30</v>
      </c>
      <c r="F14" s="7">
        <v>403</v>
      </c>
      <c r="G14" s="7">
        <v>182</v>
      </c>
      <c r="H14" s="12">
        <v>6.6000000000000003E-2</v>
      </c>
    </row>
    <row r="15" spans="1:9" x14ac:dyDescent="0.25">
      <c r="A15" s="6" t="s">
        <v>27</v>
      </c>
      <c r="B15" s="6" t="s">
        <v>30</v>
      </c>
      <c r="C15" s="11">
        <v>2781</v>
      </c>
      <c r="D15" s="7">
        <v>300</v>
      </c>
      <c r="E15" s="7">
        <v>10</v>
      </c>
      <c r="F15" s="7">
        <v>220</v>
      </c>
      <c r="G15" s="7">
        <v>108</v>
      </c>
      <c r="H15" s="12">
        <v>8.3000000000000004E-2</v>
      </c>
    </row>
    <row r="16" spans="1:9" x14ac:dyDescent="0.25">
      <c r="A16" s="6" t="s">
        <v>31</v>
      </c>
      <c r="B16" s="6" t="s">
        <v>32</v>
      </c>
      <c r="C16" s="7">
        <v>2788</v>
      </c>
      <c r="D16" s="7">
        <v>600</v>
      </c>
      <c r="E16" s="7">
        <v>10</v>
      </c>
      <c r="F16" s="7">
        <v>500</v>
      </c>
      <c r="G16" s="7">
        <v>201</v>
      </c>
      <c r="H16" s="9">
        <v>0.124</v>
      </c>
      <c r="I16" s="10"/>
    </row>
    <row r="17" spans="1:9" x14ac:dyDescent="0.25">
      <c r="A17" s="6" t="s">
        <v>31</v>
      </c>
      <c r="B17" s="6" t="s">
        <v>33</v>
      </c>
      <c r="C17" s="7">
        <v>1614</v>
      </c>
      <c r="D17" s="7">
        <v>4</v>
      </c>
      <c r="E17" s="7">
        <v>45</v>
      </c>
      <c r="F17" s="7">
        <v>50</v>
      </c>
      <c r="G17" s="7">
        <v>50</v>
      </c>
      <c r="H17" s="9">
        <v>0.08</v>
      </c>
    </row>
    <row r="18" spans="1:9" x14ac:dyDescent="0.25">
      <c r="A18" s="6" t="s">
        <v>34</v>
      </c>
      <c r="B18" s="6" t="s">
        <v>35</v>
      </c>
      <c r="C18" s="7">
        <v>2857</v>
      </c>
      <c r="D18" s="7">
        <v>507</v>
      </c>
      <c r="E18" s="7">
        <v>15</v>
      </c>
      <c r="F18" s="7">
        <v>507</v>
      </c>
      <c r="G18" s="7">
        <v>354</v>
      </c>
      <c r="H18" s="9">
        <v>3.4000000000000002E-2</v>
      </c>
    </row>
    <row r="19" spans="1:9" x14ac:dyDescent="0.25">
      <c r="A19" s="6" t="s">
        <v>36</v>
      </c>
      <c r="B19" s="6" t="s">
        <v>37</v>
      </c>
      <c r="C19" s="7">
        <v>2406</v>
      </c>
      <c r="D19" s="7">
        <v>279</v>
      </c>
      <c r="E19" s="7">
        <v>40</v>
      </c>
      <c r="F19" s="7">
        <v>268</v>
      </c>
      <c r="G19" s="7">
        <v>130</v>
      </c>
      <c r="H19" s="9">
        <v>6.9000000000000006E-2</v>
      </c>
    </row>
    <row r="20" spans="1:9" x14ac:dyDescent="0.25">
      <c r="A20" s="6" t="s">
        <v>38</v>
      </c>
      <c r="B20" s="6" t="s">
        <v>39</v>
      </c>
      <c r="C20" s="7">
        <v>2979</v>
      </c>
      <c r="D20" s="7">
        <v>600</v>
      </c>
      <c r="E20" s="7">
        <v>5</v>
      </c>
      <c r="F20" s="7">
        <v>129</v>
      </c>
      <c r="G20" s="7">
        <v>78</v>
      </c>
      <c r="H20" s="13">
        <v>0.128</v>
      </c>
    </row>
    <row r="21" spans="1:9" x14ac:dyDescent="0.25">
      <c r="A21" s="14" t="s">
        <v>40</v>
      </c>
      <c r="B21" s="14"/>
      <c r="C21" s="15">
        <f>SUM(C4:C20)</f>
        <v>46142</v>
      </c>
      <c r="D21" s="15">
        <f>SUM(D4:D20)</f>
        <v>13658</v>
      </c>
      <c r="E21" s="15">
        <f t="shared" ref="E21:G21" si="0">SUM(E4:E20)</f>
        <v>325</v>
      </c>
      <c r="F21" s="15">
        <f t="shared" si="0"/>
        <v>7338</v>
      </c>
      <c r="G21" s="15">
        <f t="shared" si="0"/>
        <v>4628</v>
      </c>
      <c r="H21" s="16"/>
      <c r="I21" s="10"/>
    </row>
    <row r="22" spans="1:9" x14ac:dyDescent="0.25">
      <c r="A22" s="14" t="s">
        <v>41</v>
      </c>
      <c r="B22" s="14"/>
      <c r="C22" s="17">
        <f>AVERAGE(C4:C20)</f>
        <v>2883.875</v>
      </c>
      <c r="D22" s="17">
        <f t="shared" ref="D22:G22" si="1">AVERAGE(D4:D20)</f>
        <v>853.625</v>
      </c>
      <c r="E22" s="17">
        <f t="shared" si="1"/>
        <v>20.3125</v>
      </c>
      <c r="F22" s="17">
        <f t="shared" si="1"/>
        <v>458.625</v>
      </c>
      <c r="G22" s="17">
        <f t="shared" si="1"/>
        <v>272.23529411764707</v>
      </c>
      <c r="H22" s="18">
        <v>8.3000000000000004E-2</v>
      </c>
    </row>
    <row r="23" spans="1:9" x14ac:dyDescent="0.25">
      <c r="A23" s="14" t="s">
        <v>42</v>
      </c>
      <c r="B23" s="14"/>
      <c r="C23" s="19">
        <f>MIN(C4:C20)</f>
        <v>1605</v>
      </c>
      <c r="D23" s="19">
        <f t="shared" ref="D23:G23" si="2">MIN(D4:D20)</f>
        <v>4</v>
      </c>
      <c r="E23" s="19">
        <f t="shared" si="2"/>
        <v>5</v>
      </c>
      <c r="F23" s="19">
        <f t="shared" si="2"/>
        <v>50</v>
      </c>
      <c r="G23" s="19">
        <f t="shared" si="2"/>
        <v>3</v>
      </c>
      <c r="H23" s="18">
        <v>0</v>
      </c>
    </row>
    <row r="24" spans="1:9" x14ac:dyDescent="0.25">
      <c r="A24" s="14" t="s">
        <v>43</v>
      </c>
      <c r="B24" s="14"/>
      <c r="C24" s="19">
        <f>MAX(C4:C20)</f>
        <v>5459</v>
      </c>
      <c r="D24" s="19">
        <f t="shared" ref="D24:G24" si="3">MAX(D4:D20)</f>
        <v>3574</v>
      </c>
      <c r="E24" s="19">
        <f t="shared" si="3"/>
        <v>45</v>
      </c>
      <c r="F24" s="19">
        <f t="shared" si="3"/>
        <v>1080</v>
      </c>
      <c r="G24" s="19">
        <f t="shared" si="3"/>
        <v>775</v>
      </c>
      <c r="H24" s="18">
        <v>0.16300000000000001</v>
      </c>
    </row>
    <row r="25" spans="1:9" ht="14.4" x14ac:dyDescent="0.25">
      <c r="A25" s="20" t="s">
        <v>44</v>
      </c>
      <c r="B25" s="21"/>
      <c r="C25" s="22"/>
      <c r="D25" s="22"/>
      <c r="E25" s="22"/>
      <c r="F25" s="22"/>
      <c r="G25" s="22"/>
      <c r="H25" s="22"/>
    </row>
    <row r="26" spans="1:9" x14ac:dyDescent="0.25">
      <c r="A26" s="23"/>
      <c r="B26" s="23"/>
      <c r="H26" s="23"/>
    </row>
    <row r="27" spans="1:9" x14ac:dyDescent="0.25">
      <c r="A27" s="24"/>
      <c r="B27" s="23"/>
    </row>
    <row r="28" spans="1:9" x14ac:dyDescent="0.25">
      <c r="A28" s="24"/>
      <c r="B28" s="23"/>
    </row>
    <row r="29" spans="1:9" x14ac:dyDescent="0.25">
      <c r="A29" s="24"/>
      <c r="B29" s="23"/>
    </row>
    <row r="30" spans="1:9" x14ac:dyDescent="0.25">
      <c r="A30" s="24"/>
      <c r="B30" s="23"/>
    </row>
    <row r="31" spans="1:9" x14ac:dyDescent="0.25">
      <c r="A31" s="24"/>
      <c r="H31" s="23"/>
    </row>
    <row r="32" spans="1:9" x14ac:dyDescent="0.25">
      <c r="A32" s="24"/>
    </row>
  </sheetData>
  <mergeCells count="1"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2025-07-17T07:44:09Z</dcterms:created>
  <dcterms:modified xsi:type="dcterms:W3CDTF">2025-07-17T07:44:10Z</dcterms:modified>
</cp:coreProperties>
</file>